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9990"/>
  </bookViews>
  <sheets>
    <sheet name="PERIODO 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M34" i="1"/>
  <c r="M35"/>
  <c r="M36"/>
  <c r="K34"/>
  <c r="K35"/>
  <c r="K36"/>
  <c r="I35"/>
  <c r="N35" s="1"/>
  <c r="I36"/>
  <c r="N36" s="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2"/>
  <c r="H16"/>
  <c r="I16" s="1"/>
  <c r="H3"/>
  <c r="I3" s="1"/>
  <c r="H4"/>
  <c r="I4" s="1"/>
  <c r="H5"/>
  <c r="I5" s="1"/>
  <c r="H6"/>
  <c r="I6" s="1"/>
  <c r="H7"/>
  <c r="I7" s="1"/>
  <c r="N7" s="1"/>
  <c r="H8"/>
  <c r="I8" s="1"/>
  <c r="H9"/>
  <c r="I9" s="1"/>
  <c r="H10"/>
  <c r="I10" s="1"/>
  <c r="N10" s="1"/>
  <c r="H11"/>
  <c r="I11" s="1"/>
  <c r="H12"/>
  <c r="I12" s="1"/>
  <c r="H13"/>
  <c r="I13" s="1"/>
  <c r="H14"/>
  <c r="I14" s="1"/>
  <c r="H15"/>
  <c r="I15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N33" s="1"/>
  <c r="H34"/>
  <c r="I34" s="1"/>
  <c r="N34" s="1"/>
  <c r="H2"/>
  <c r="I2" s="1"/>
  <c r="N29" l="1"/>
  <c r="N31"/>
  <c r="N27"/>
  <c r="N25"/>
  <c r="N23"/>
  <c r="N21"/>
  <c r="N19"/>
  <c r="N17"/>
  <c r="N15"/>
  <c r="N13"/>
  <c r="N11"/>
  <c r="N9"/>
  <c r="N5"/>
  <c r="N3"/>
  <c r="N2"/>
  <c r="N32"/>
  <c r="N30"/>
  <c r="N28"/>
  <c r="N26"/>
  <c r="N24"/>
  <c r="N22"/>
  <c r="N20"/>
  <c r="N18"/>
  <c r="N16"/>
  <c r="N14"/>
  <c r="N12"/>
  <c r="N8"/>
  <c r="N6"/>
  <c r="N4"/>
</calcChain>
</file>

<file path=xl/sharedStrings.xml><?xml version="1.0" encoding="utf-8"?>
<sst xmlns="http://schemas.openxmlformats.org/spreadsheetml/2006/main" count="52" uniqueCount="48">
  <si>
    <t>No</t>
  </si>
  <si>
    <t xml:space="preserve">ALFONSO JIMENEZ SAMUEL ESTEBAN </t>
  </si>
  <si>
    <t>ALONSO GONZALEZ BRANDON STIVEN</t>
  </si>
  <si>
    <t>CARVAJAL GONZALEZ BRYAN FERNEY</t>
  </si>
  <si>
    <t>CASTRO PERDOMO DANNA VALENTINA</t>
  </si>
  <si>
    <t>CORDOBA HERRERA FABIAN DAVID</t>
  </si>
  <si>
    <t>ESPAÑOL ESPAÑA VIVIAN DAYANNA</t>
  </si>
  <si>
    <t>FLECHAS CARVAJAL SANTIAGO</t>
  </si>
  <si>
    <t>GONZALEZ SANCHEZ SANTIAGO ALEXANDER</t>
  </si>
  <si>
    <t>GRANADA RUBIANO LUISA FERNANDA</t>
  </si>
  <si>
    <t>GUEVARA GARNICA JOSEPH NICOLAS</t>
  </si>
  <si>
    <t>GUTIERREZ ARIAS MIGUEL ANGEL</t>
  </si>
  <si>
    <t>GUTIERREZ VARGAS JUAN CAMILO</t>
  </si>
  <si>
    <t>GUZMAN CARDOZO FABIAN ARTURO</t>
  </si>
  <si>
    <t>HIDALGO CAICEDO SAORILUNA MARIA</t>
  </si>
  <si>
    <t>JAIMES GUERRERO JARISELL ANGELICA</t>
  </si>
  <si>
    <t>MAYOR MENDEZ JOAN ANDRES</t>
  </si>
  <si>
    <t>MAYORGA CUERVO NATALIA</t>
  </si>
  <si>
    <t>MOLINA MOLANA SARA SOFIA</t>
  </si>
  <si>
    <t>MONTOYA RUBIO MARIA PAULA</t>
  </si>
  <si>
    <t>MORENO MARIA CAMILA</t>
  </si>
  <si>
    <t>MOSQUERA CORDOBA DANIEL SANTIAGO</t>
  </si>
  <si>
    <t>NIÑO MIRANDA JUAN SEBASTIAN</t>
  </si>
  <si>
    <t>NUÑEZ BERNAL ALBETH YAIR</t>
  </si>
  <si>
    <t>OLARTE CORREA DIEGO ALEJANDRO</t>
  </si>
  <si>
    <t>PIAMBA SERRATO VICTOR ALFONSO</t>
  </si>
  <si>
    <t>PIZA ORTIZ JUAN CAMILO</t>
  </si>
  <si>
    <t>QUIÑONES OSPINA VALERY SOFIA</t>
  </si>
  <si>
    <t>RIOS GALLEGO ASLY VALENTINA</t>
  </si>
  <si>
    <t>ROJAS ARIZA JUAN PABLO</t>
  </si>
  <si>
    <t>Nombre estudiante</t>
  </si>
  <si>
    <t>universo</t>
  </si>
  <si>
    <t>ev. Univer</t>
  </si>
  <si>
    <t>ev. Capas tie</t>
  </si>
  <si>
    <t>ev. Movi tie</t>
  </si>
  <si>
    <t>N.P</t>
  </si>
  <si>
    <t>TIQUE TIBASOSA FABIAN ANDRES</t>
  </si>
  <si>
    <t>VARGAS BOCANEGRA BRANDON ALEXANDER</t>
  </si>
  <si>
    <t>ZAMUDIO MARULANDA INGRID KATHERINE</t>
  </si>
  <si>
    <t>NOTA PARCIAL</t>
  </si>
  <si>
    <t>FINAL</t>
  </si>
  <si>
    <t>Taller 1</t>
  </si>
  <si>
    <t>N.A</t>
  </si>
  <si>
    <t>LOPEZ CRUZ SHARICK DAYANA</t>
  </si>
  <si>
    <t xml:space="preserve">AUTO. EVA </t>
  </si>
  <si>
    <t xml:space="preserve">EVA. FINAL </t>
  </si>
  <si>
    <t>VARGAS SEBASTIAN</t>
  </si>
  <si>
    <t>SANDOVAL PEDRAZA JEIMY VANNESA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</si>
</sst>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9" fontId="1" fillId="2" borderId="1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8" workbookViewId="0">
      <selection activeCell="B34" sqref="B34"/>
    </sheetView>
  </sheetViews>
  <sheetFormatPr baseColWidth="10" defaultRowHeight="15"/>
  <cols>
    <col min="1" max="1" width="3.5703125" bestFit="1" customWidth="1"/>
    <col min="2" max="2" width="43.7109375" bestFit="1" customWidth="1"/>
    <col min="8" max="8" width="14" style="6" bestFit="1" customWidth="1"/>
    <col min="9" max="9" width="5" style="6" bestFit="1" customWidth="1"/>
    <col min="10" max="10" width="11.140625" bestFit="1" customWidth="1"/>
    <col min="11" max="11" width="4.5703125" bestFit="1" customWidth="1"/>
    <col min="12" max="12" width="11.140625" bestFit="1" customWidth="1"/>
    <col min="13" max="13" width="4.5703125" bestFit="1" customWidth="1"/>
    <col min="14" max="14" width="6.140625" bestFit="1" customWidth="1"/>
  </cols>
  <sheetData>
    <row r="1" spans="1:14">
      <c r="A1" s="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41</v>
      </c>
      <c r="H1" s="4" t="s">
        <v>39</v>
      </c>
      <c r="I1" s="7">
        <v>0.3</v>
      </c>
      <c r="J1" s="2" t="s">
        <v>44</v>
      </c>
      <c r="K1" s="8">
        <v>0.2</v>
      </c>
      <c r="L1" s="2" t="s">
        <v>45</v>
      </c>
      <c r="M1" s="8">
        <v>0.5</v>
      </c>
      <c r="N1" s="2" t="s">
        <v>40</v>
      </c>
    </row>
    <row r="2" spans="1:14">
      <c r="A2" s="1">
        <v>1</v>
      </c>
      <c r="B2" s="1" t="s">
        <v>1</v>
      </c>
      <c r="C2" s="1">
        <v>35</v>
      </c>
      <c r="D2" s="1">
        <v>50</v>
      </c>
      <c r="E2" s="1">
        <v>30</v>
      </c>
      <c r="F2" s="1">
        <v>30</v>
      </c>
      <c r="G2" s="1">
        <v>45</v>
      </c>
      <c r="H2" s="3">
        <f>+SUM(C2:G2)/5</f>
        <v>38</v>
      </c>
      <c r="I2" s="3">
        <f>H2*30%</f>
        <v>11.4</v>
      </c>
      <c r="J2" s="1">
        <v>30</v>
      </c>
      <c r="K2" s="1">
        <f>J2*20%</f>
        <v>6</v>
      </c>
      <c r="L2" s="1">
        <v>35</v>
      </c>
      <c r="M2" s="1">
        <f>L2*50%</f>
        <v>17.5</v>
      </c>
      <c r="N2" s="1">
        <f>I2+K2+M2</f>
        <v>34.9</v>
      </c>
    </row>
    <row r="3" spans="1:14">
      <c r="A3" s="1">
        <v>2</v>
      </c>
      <c r="B3" s="1" t="s">
        <v>2</v>
      </c>
      <c r="C3" s="1">
        <v>45</v>
      </c>
      <c r="D3" s="1">
        <v>40</v>
      </c>
      <c r="E3" s="1">
        <v>30</v>
      </c>
      <c r="F3" s="1">
        <v>30</v>
      </c>
      <c r="G3" s="1">
        <v>30</v>
      </c>
      <c r="H3" s="3">
        <f t="shared" ref="H3:H34" si="0">+SUM(C3:G3)/5</f>
        <v>35</v>
      </c>
      <c r="I3" s="3">
        <f t="shared" ref="I3:I36" si="1">H3*30%</f>
        <v>10.5</v>
      </c>
      <c r="J3" s="1">
        <v>30</v>
      </c>
      <c r="K3" s="1">
        <f t="shared" ref="K3:K36" si="2">J3*20%</f>
        <v>6</v>
      </c>
      <c r="L3" s="1">
        <v>30</v>
      </c>
      <c r="M3" s="1">
        <f t="shared" ref="M3:M36" si="3">L3*50%</f>
        <v>15</v>
      </c>
      <c r="N3" s="1">
        <f t="shared" ref="N3:N36" si="4">I3+K3+M3</f>
        <v>31.5</v>
      </c>
    </row>
    <row r="4" spans="1:14">
      <c r="A4" s="1">
        <v>3</v>
      </c>
      <c r="B4" s="1" t="s">
        <v>3</v>
      </c>
      <c r="C4" s="1" t="s">
        <v>35</v>
      </c>
      <c r="D4" s="1">
        <v>30</v>
      </c>
      <c r="E4" s="1">
        <v>50</v>
      </c>
      <c r="F4" s="1">
        <v>30</v>
      </c>
      <c r="G4" s="1">
        <v>40</v>
      </c>
      <c r="H4" s="5">
        <f t="shared" si="0"/>
        <v>30</v>
      </c>
      <c r="I4" s="3">
        <f t="shared" si="1"/>
        <v>9</v>
      </c>
      <c r="J4" s="1">
        <v>35</v>
      </c>
      <c r="K4" s="1">
        <f t="shared" si="2"/>
        <v>7</v>
      </c>
      <c r="L4" s="1">
        <v>40</v>
      </c>
      <c r="M4" s="1">
        <f t="shared" si="3"/>
        <v>20</v>
      </c>
      <c r="N4" s="1">
        <f t="shared" si="4"/>
        <v>36</v>
      </c>
    </row>
    <row r="5" spans="1:14">
      <c r="A5" s="1">
        <v>4</v>
      </c>
      <c r="B5" s="1" t="s">
        <v>4</v>
      </c>
      <c r="C5" s="1">
        <v>45</v>
      </c>
      <c r="D5" s="1">
        <v>35</v>
      </c>
      <c r="E5" s="1">
        <v>30</v>
      </c>
      <c r="F5" s="1">
        <v>30</v>
      </c>
      <c r="G5" s="1">
        <v>40</v>
      </c>
      <c r="H5" s="3">
        <f t="shared" si="0"/>
        <v>36</v>
      </c>
      <c r="I5" s="3">
        <f t="shared" si="1"/>
        <v>10.799999999999999</v>
      </c>
      <c r="J5" s="1">
        <v>40</v>
      </c>
      <c r="K5" s="1">
        <f t="shared" si="2"/>
        <v>8</v>
      </c>
      <c r="L5" s="1">
        <v>40</v>
      </c>
      <c r="M5" s="1">
        <f t="shared" si="3"/>
        <v>20</v>
      </c>
      <c r="N5" s="1">
        <f t="shared" si="4"/>
        <v>38.799999999999997</v>
      </c>
    </row>
    <row r="6" spans="1:14">
      <c r="A6" s="1">
        <v>5</v>
      </c>
      <c r="B6" s="1" t="s">
        <v>5</v>
      </c>
      <c r="C6" s="1">
        <v>40</v>
      </c>
      <c r="D6" s="1">
        <v>35</v>
      </c>
      <c r="E6" s="1">
        <v>30</v>
      </c>
      <c r="F6" s="1">
        <v>30</v>
      </c>
      <c r="G6" s="1">
        <v>20</v>
      </c>
      <c r="H6" s="3">
        <f t="shared" si="0"/>
        <v>31</v>
      </c>
      <c r="I6" s="3">
        <f t="shared" si="1"/>
        <v>9.2999999999999989</v>
      </c>
      <c r="J6" s="1">
        <v>45</v>
      </c>
      <c r="K6" s="1">
        <f t="shared" si="2"/>
        <v>9</v>
      </c>
      <c r="L6" s="1">
        <v>45</v>
      </c>
      <c r="M6" s="1">
        <f t="shared" si="3"/>
        <v>22.5</v>
      </c>
      <c r="N6" s="1">
        <f t="shared" si="4"/>
        <v>40.799999999999997</v>
      </c>
    </row>
    <row r="7" spans="1:14">
      <c r="A7" s="1">
        <v>6</v>
      </c>
      <c r="B7" s="1" t="s">
        <v>6</v>
      </c>
      <c r="C7" s="1">
        <v>45</v>
      </c>
      <c r="D7" s="1">
        <v>40</v>
      </c>
      <c r="E7" s="1">
        <v>10</v>
      </c>
      <c r="F7" s="1">
        <v>0</v>
      </c>
      <c r="G7" s="1">
        <v>35</v>
      </c>
      <c r="H7" s="3">
        <f t="shared" si="0"/>
        <v>26</v>
      </c>
      <c r="I7" s="3">
        <f t="shared" si="1"/>
        <v>7.8</v>
      </c>
      <c r="J7" s="1"/>
      <c r="K7" s="1">
        <f t="shared" si="2"/>
        <v>0</v>
      </c>
      <c r="L7" s="1"/>
      <c r="M7" s="1">
        <f t="shared" si="3"/>
        <v>0</v>
      </c>
      <c r="N7" s="1">
        <f t="shared" si="4"/>
        <v>7.8</v>
      </c>
    </row>
    <row r="8" spans="1:14">
      <c r="A8" s="1">
        <v>7</v>
      </c>
      <c r="B8" s="1" t="s">
        <v>7</v>
      </c>
      <c r="C8" s="1">
        <v>45</v>
      </c>
      <c r="D8" s="1">
        <v>50</v>
      </c>
      <c r="E8" s="1">
        <v>10</v>
      </c>
      <c r="F8" s="1">
        <v>35</v>
      </c>
      <c r="G8" s="1">
        <v>35</v>
      </c>
      <c r="H8" s="3">
        <f t="shared" si="0"/>
        <v>35</v>
      </c>
      <c r="I8" s="3">
        <f t="shared" si="1"/>
        <v>10.5</v>
      </c>
      <c r="J8" s="1">
        <v>39</v>
      </c>
      <c r="K8" s="1">
        <f t="shared" si="2"/>
        <v>7.8000000000000007</v>
      </c>
      <c r="L8" s="1">
        <v>40</v>
      </c>
      <c r="M8" s="1">
        <f t="shared" si="3"/>
        <v>20</v>
      </c>
      <c r="N8" s="1">
        <f t="shared" si="4"/>
        <v>38.299999999999997</v>
      </c>
    </row>
    <row r="9" spans="1:14">
      <c r="A9" s="1">
        <v>8</v>
      </c>
      <c r="B9" s="1" t="s">
        <v>8</v>
      </c>
      <c r="C9" s="1">
        <v>50</v>
      </c>
      <c r="D9" s="1">
        <v>50</v>
      </c>
      <c r="E9" s="1">
        <v>25</v>
      </c>
      <c r="F9" s="1">
        <v>0</v>
      </c>
      <c r="G9" s="1">
        <v>40</v>
      </c>
      <c r="H9" s="3">
        <f t="shared" si="0"/>
        <v>33</v>
      </c>
      <c r="I9" s="3">
        <f t="shared" si="1"/>
        <v>9.9</v>
      </c>
      <c r="J9" s="1">
        <v>34</v>
      </c>
      <c r="K9" s="1">
        <f t="shared" si="2"/>
        <v>6.8000000000000007</v>
      </c>
      <c r="L9" s="1">
        <v>35</v>
      </c>
      <c r="M9" s="1">
        <f t="shared" si="3"/>
        <v>17.5</v>
      </c>
      <c r="N9" s="1">
        <f t="shared" si="4"/>
        <v>34.200000000000003</v>
      </c>
    </row>
    <row r="10" spans="1:14">
      <c r="A10" s="1">
        <v>9</v>
      </c>
      <c r="B10" s="1" t="s">
        <v>9</v>
      </c>
      <c r="C10" s="1"/>
      <c r="D10" s="1"/>
      <c r="E10" s="1"/>
      <c r="F10" s="1"/>
      <c r="G10" s="1"/>
      <c r="H10" s="3">
        <f t="shared" si="0"/>
        <v>0</v>
      </c>
      <c r="I10" s="3">
        <f t="shared" si="1"/>
        <v>0</v>
      </c>
      <c r="J10" s="1"/>
      <c r="K10" s="1">
        <f t="shared" si="2"/>
        <v>0</v>
      </c>
      <c r="L10" s="1"/>
      <c r="M10" s="1">
        <f t="shared" si="3"/>
        <v>0</v>
      </c>
      <c r="N10" s="1">
        <f t="shared" si="4"/>
        <v>0</v>
      </c>
    </row>
    <row r="11" spans="1:14">
      <c r="A11" s="1">
        <v>10</v>
      </c>
      <c r="B11" s="1" t="s">
        <v>10</v>
      </c>
      <c r="C11" s="1" t="s">
        <v>35</v>
      </c>
      <c r="D11" s="1">
        <v>35</v>
      </c>
      <c r="E11" s="1">
        <v>30</v>
      </c>
      <c r="F11" s="1">
        <v>35</v>
      </c>
      <c r="G11" s="1">
        <v>10</v>
      </c>
      <c r="H11" s="3">
        <f t="shared" si="0"/>
        <v>22</v>
      </c>
      <c r="I11" s="3">
        <f t="shared" si="1"/>
        <v>6.6</v>
      </c>
      <c r="J11" s="1">
        <v>40</v>
      </c>
      <c r="K11" s="1">
        <f t="shared" si="2"/>
        <v>8</v>
      </c>
      <c r="L11" s="1">
        <v>40</v>
      </c>
      <c r="M11" s="1">
        <f t="shared" si="3"/>
        <v>20</v>
      </c>
      <c r="N11" s="1">
        <f t="shared" si="4"/>
        <v>34.6</v>
      </c>
    </row>
    <row r="12" spans="1:14">
      <c r="A12" s="1">
        <v>11</v>
      </c>
      <c r="B12" s="1" t="s">
        <v>11</v>
      </c>
      <c r="C12" s="1">
        <v>45</v>
      </c>
      <c r="D12" s="1">
        <v>30</v>
      </c>
      <c r="E12" s="1">
        <v>30</v>
      </c>
      <c r="F12" s="1">
        <v>30</v>
      </c>
      <c r="G12" s="1">
        <v>30</v>
      </c>
      <c r="H12" s="3">
        <f t="shared" si="0"/>
        <v>33</v>
      </c>
      <c r="I12" s="3">
        <f t="shared" si="1"/>
        <v>9.9</v>
      </c>
      <c r="J12" s="1">
        <v>30</v>
      </c>
      <c r="K12" s="1">
        <f t="shared" si="2"/>
        <v>6</v>
      </c>
      <c r="L12" s="1">
        <v>30</v>
      </c>
      <c r="M12" s="1">
        <f t="shared" si="3"/>
        <v>15</v>
      </c>
      <c r="N12" s="1">
        <f t="shared" si="4"/>
        <v>30.9</v>
      </c>
    </row>
    <row r="13" spans="1:14">
      <c r="A13" s="1">
        <v>12</v>
      </c>
      <c r="B13" s="1" t="s">
        <v>12</v>
      </c>
      <c r="C13" s="1">
        <v>40</v>
      </c>
      <c r="D13" s="1">
        <v>25</v>
      </c>
      <c r="E13" s="1">
        <v>10</v>
      </c>
      <c r="F13" s="1">
        <v>35</v>
      </c>
      <c r="G13" s="1">
        <v>0</v>
      </c>
      <c r="H13" s="3">
        <f t="shared" si="0"/>
        <v>22</v>
      </c>
      <c r="I13" s="3">
        <f t="shared" si="1"/>
        <v>6.6</v>
      </c>
      <c r="J13" s="1">
        <v>30</v>
      </c>
      <c r="K13" s="1">
        <f t="shared" si="2"/>
        <v>6</v>
      </c>
      <c r="L13" s="1">
        <v>45</v>
      </c>
      <c r="M13" s="1">
        <f t="shared" si="3"/>
        <v>22.5</v>
      </c>
      <c r="N13" s="1">
        <f t="shared" si="4"/>
        <v>35.1</v>
      </c>
    </row>
    <row r="14" spans="1:14">
      <c r="A14" s="1">
        <v>13</v>
      </c>
      <c r="B14" s="1" t="s">
        <v>13</v>
      </c>
      <c r="C14" s="1" t="s">
        <v>35</v>
      </c>
      <c r="D14" s="1">
        <v>35</v>
      </c>
      <c r="E14" s="1">
        <v>30</v>
      </c>
      <c r="F14" s="1">
        <v>30</v>
      </c>
      <c r="G14" s="1">
        <v>30</v>
      </c>
      <c r="H14" s="3">
        <f t="shared" si="0"/>
        <v>25</v>
      </c>
      <c r="I14" s="3">
        <f t="shared" si="1"/>
        <v>7.5</v>
      </c>
      <c r="J14" s="1">
        <v>38</v>
      </c>
      <c r="K14" s="1">
        <f t="shared" si="2"/>
        <v>7.6000000000000005</v>
      </c>
      <c r="L14" s="1">
        <v>30</v>
      </c>
      <c r="M14" s="1">
        <f t="shared" si="3"/>
        <v>15</v>
      </c>
      <c r="N14" s="1">
        <f t="shared" si="4"/>
        <v>30.1</v>
      </c>
    </row>
    <row r="15" spans="1:14">
      <c r="A15" s="1">
        <v>14</v>
      </c>
      <c r="B15" s="1" t="s">
        <v>14</v>
      </c>
      <c r="C15" s="1">
        <v>45</v>
      </c>
      <c r="D15" s="1">
        <v>50</v>
      </c>
      <c r="E15" s="1">
        <v>30</v>
      </c>
      <c r="F15" s="1">
        <v>30</v>
      </c>
      <c r="G15" s="1">
        <v>45</v>
      </c>
      <c r="H15" s="3">
        <f t="shared" si="0"/>
        <v>40</v>
      </c>
      <c r="I15" s="3">
        <f t="shared" si="1"/>
        <v>12</v>
      </c>
      <c r="J15" s="1">
        <v>40</v>
      </c>
      <c r="K15" s="1">
        <f t="shared" si="2"/>
        <v>8</v>
      </c>
      <c r="L15" s="1">
        <v>40</v>
      </c>
      <c r="M15" s="1">
        <f t="shared" si="3"/>
        <v>20</v>
      </c>
      <c r="N15" s="1">
        <f t="shared" si="4"/>
        <v>40</v>
      </c>
    </row>
    <row r="16" spans="1:14">
      <c r="A16" s="1">
        <v>15</v>
      </c>
      <c r="B16" s="1" t="s">
        <v>15</v>
      </c>
      <c r="C16" s="1">
        <v>40</v>
      </c>
      <c r="D16" s="1">
        <v>30</v>
      </c>
      <c r="E16" s="1">
        <v>30</v>
      </c>
      <c r="F16" s="1">
        <v>30</v>
      </c>
      <c r="G16" s="1">
        <v>30</v>
      </c>
      <c r="H16" s="3">
        <f>+SUM(C16:G16)/5</f>
        <v>32</v>
      </c>
      <c r="I16" s="3">
        <f t="shared" si="1"/>
        <v>9.6</v>
      </c>
      <c r="J16" s="1">
        <v>30</v>
      </c>
      <c r="K16" s="1">
        <f t="shared" si="2"/>
        <v>6</v>
      </c>
      <c r="L16" s="1">
        <v>30</v>
      </c>
      <c r="M16" s="1">
        <f t="shared" si="3"/>
        <v>15</v>
      </c>
      <c r="N16" s="1">
        <f t="shared" si="4"/>
        <v>30.6</v>
      </c>
    </row>
    <row r="17" spans="1:14">
      <c r="A17" s="1">
        <v>16</v>
      </c>
      <c r="B17" s="1" t="s">
        <v>16</v>
      </c>
      <c r="C17" s="1">
        <v>35</v>
      </c>
      <c r="D17" s="1">
        <v>30</v>
      </c>
      <c r="E17" s="1">
        <v>30</v>
      </c>
      <c r="F17" s="1">
        <v>35</v>
      </c>
      <c r="G17" s="1">
        <v>20</v>
      </c>
      <c r="H17" s="3">
        <f t="shared" si="0"/>
        <v>30</v>
      </c>
      <c r="I17" s="3">
        <f t="shared" si="1"/>
        <v>9</v>
      </c>
      <c r="J17" s="1">
        <v>40</v>
      </c>
      <c r="K17" s="1">
        <f t="shared" si="2"/>
        <v>8</v>
      </c>
      <c r="L17" s="1">
        <v>40</v>
      </c>
      <c r="M17" s="1">
        <f t="shared" si="3"/>
        <v>20</v>
      </c>
      <c r="N17" s="1">
        <f t="shared" si="4"/>
        <v>37</v>
      </c>
    </row>
    <row r="18" spans="1:14">
      <c r="A18" s="1">
        <v>17</v>
      </c>
      <c r="B18" s="1" t="s">
        <v>17</v>
      </c>
      <c r="C18" s="1">
        <v>35</v>
      </c>
      <c r="D18" s="1">
        <v>35</v>
      </c>
      <c r="E18" s="1">
        <v>10</v>
      </c>
      <c r="F18" s="1">
        <v>0</v>
      </c>
      <c r="G18" s="1">
        <v>0</v>
      </c>
      <c r="H18" s="3">
        <f t="shared" si="0"/>
        <v>16</v>
      </c>
      <c r="I18" s="3">
        <f t="shared" si="1"/>
        <v>4.8</v>
      </c>
      <c r="J18" s="1">
        <v>30</v>
      </c>
      <c r="K18" s="1">
        <f t="shared" si="2"/>
        <v>6</v>
      </c>
      <c r="L18" s="1">
        <v>20</v>
      </c>
      <c r="M18" s="1">
        <f t="shared" si="3"/>
        <v>10</v>
      </c>
      <c r="N18" s="1">
        <f t="shared" si="4"/>
        <v>20.8</v>
      </c>
    </row>
    <row r="19" spans="1:14">
      <c r="A19" s="1">
        <v>18</v>
      </c>
      <c r="B19" s="1" t="s">
        <v>18</v>
      </c>
      <c r="C19" s="1">
        <v>40</v>
      </c>
      <c r="D19" s="1">
        <v>25</v>
      </c>
      <c r="E19" s="1">
        <v>15</v>
      </c>
      <c r="F19" s="1">
        <v>0</v>
      </c>
      <c r="G19" s="1">
        <v>10</v>
      </c>
      <c r="H19" s="3">
        <f t="shared" si="0"/>
        <v>18</v>
      </c>
      <c r="I19" s="3">
        <f t="shared" si="1"/>
        <v>5.3999999999999995</v>
      </c>
      <c r="J19" s="1">
        <v>30</v>
      </c>
      <c r="K19" s="1">
        <f t="shared" si="2"/>
        <v>6</v>
      </c>
      <c r="L19" s="1">
        <v>35</v>
      </c>
      <c r="M19" s="1">
        <f t="shared" si="3"/>
        <v>17.5</v>
      </c>
      <c r="N19" s="1">
        <f t="shared" si="4"/>
        <v>28.9</v>
      </c>
    </row>
    <row r="20" spans="1:14">
      <c r="A20" s="1">
        <v>19</v>
      </c>
      <c r="B20" s="1" t="s">
        <v>19</v>
      </c>
      <c r="C20" s="1">
        <v>45</v>
      </c>
      <c r="D20" s="1">
        <v>50</v>
      </c>
      <c r="E20" s="1">
        <v>30</v>
      </c>
      <c r="F20" s="1">
        <v>50</v>
      </c>
      <c r="G20" s="1">
        <v>35</v>
      </c>
      <c r="H20" s="3">
        <f t="shared" si="0"/>
        <v>42</v>
      </c>
      <c r="I20" s="3">
        <f t="shared" si="1"/>
        <v>12.6</v>
      </c>
      <c r="J20" s="1">
        <v>40</v>
      </c>
      <c r="K20" s="1">
        <f t="shared" si="2"/>
        <v>8</v>
      </c>
      <c r="L20" s="1">
        <v>30</v>
      </c>
      <c r="M20" s="1">
        <f t="shared" si="3"/>
        <v>15</v>
      </c>
      <c r="N20" s="1">
        <f t="shared" si="4"/>
        <v>35.6</v>
      </c>
    </row>
    <row r="21" spans="1:14">
      <c r="A21" s="1">
        <v>20</v>
      </c>
      <c r="B21" s="1" t="s">
        <v>20</v>
      </c>
      <c r="C21" s="1">
        <v>50</v>
      </c>
      <c r="D21" s="1">
        <v>35</v>
      </c>
      <c r="E21" s="1">
        <v>10</v>
      </c>
      <c r="F21" s="1">
        <v>15</v>
      </c>
      <c r="G21" s="1" t="s">
        <v>42</v>
      </c>
      <c r="H21" s="3">
        <f t="shared" si="0"/>
        <v>22</v>
      </c>
      <c r="I21" s="3">
        <f t="shared" si="1"/>
        <v>6.6</v>
      </c>
      <c r="J21" s="1">
        <v>30</v>
      </c>
      <c r="K21" s="1">
        <f t="shared" si="2"/>
        <v>6</v>
      </c>
      <c r="L21" s="1">
        <v>30</v>
      </c>
      <c r="M21" s="1">
        <f t="shared" si="3"/>
        <v>15</v>
      </c>
      <c r="N21" s="1">
        <f t="shared" si="4"/>
        <v>27.6</v>
      </c>
    </row>
    <row r="22" spans="1:14">
      <c r="A22" s="1">
        <v>21</v>
      </c>
      <c r="B22" s="1" t="s">
        <v>21</v>
      </c>
      <c r="C22" s="1">
        <v>50</v>
      </c>
      <c r="D22" s="1">
        <v>35</v>
      </c>
      <c r="E22" s="1">
        <v>30</v>
      </c>
      <c r="F22" s="1">
        <v>35</v>
      </c>
      <c r="G22" s="1">
        <v>40</v>
      </c>
      <c r="H22" s="3">
        <f t="shared" si="0"/>
        <v>38</v>
      </c>
      <c r="I22" s="3">
        <f t="shared" si="1"/>
        <v>11.4</v>
      </c>
      <c r="J22" s="1">
        <v>35</v>
      </c>
      <c r="K22" s="1">
        <f t="shared" si="2"/>
        <v>7</v>
      </c>
      <c r="L22" s="1">
        <v>35</v>
      </c>
      <c r="M22" s="1">
        <f t="shared" si="3"/>
        <v>17.5</v>
      </c>
      <c r="N22" s="1">
        <f t="shared" si="4"/>
        <v>35.9</v>
      </c>
    </row>
    <row r="23" spans="1:14">
      <c r="A23" s="1">
        <v>22</v>
      </c>
      <c r="B23" s="1" t="s">
        <v>22</v>
      </c>
      <c r="C23" s="1">
        <v>40</v>
      </c>
      <c r="D23" s="1">
        <v>35</v>
      </c>
      <c r="E23" s="1">
        <v>30</v>
      </c>
      <c r="F23" s="1">
        <v>30</v>
      </c>
      <c r="G23" s="1">
        <v>35</v>
      </c>
      <c r="H23" s="3">
        <f t="shared" si="0"/>
        <v>34</v>
      </c>
      <c r="I23" s="3">
        <f t="shared" si="1"/>
        <v>10.199999999999999</v>
      </c>
      <c r="J23" s="1">
        <v>30</v>
      </c>
      <c r="K23" s="1">
        <f t="shared" si="2"/>
        <v>6</v>
      </c>
      <c r="L23" s="1">
        <v>30</v>
      </c>
      <c r="M23" s="1">
        <f t="shared" si="3"/>
        <v>15</v>
      </c>
      <c r="N23" s="1">
        <f t="shared" si="4"/>
        <v>31.2</v>
      </c>
    </row>
    <row r="24" spans="1:14">
      <c r="A24" s="1">
        <v>23</v>
      </c>
      <c r="B24" s="1" t="s">
        <v>23</v>
      </c>
      <c r="C24" s="1">
        <v>40</v>
      </c>
      <c r="D24" s="1">
        <v>35</v>
      </c>
      <c r="E24" s="1">
        <v>30</v>
      </c>
      <c r="F24" s="1">
        <v>50</v>
      </c>
      <c r="G24" s="1">
        <v>40</v>
      </c>
      <c r="H24" s="3">
        <f t="shared" si="0"/>
        <v>39</v>
      </c>
      <c r="I24" s="3">
        <f t="shared" si="1"/>
        <v>11.7</v>
      </c>
      <c r="J24" s="1">
        <v>35</v>
      </c>
      <c r="K24" s="1">
        <f t="shared" si="2"/>
        <v>7</v>
      </c>
      <c r="L24" s="1">
        <v>35</v>
      </c>
      <c r="M24" s="1">
        <f t="shared" si="3"/>
        <v>17.5</v>
      </c>
      <c r="N24" s="1">
        <f t="shared" si="4"/>
        <v>36.200000000000003</v>
      </c>
    </row>
    <row r="25" spans="1:14">
      <c r="A25" s="1">
        <v>24</v>
      </c>
      <c r="B25" s="1" t="s">
        <v>24</v>
      </c>
      <c r="C25" s="1">
        <v>40</v>
      </c>
      <c r="D25" s="1">
        <v>50</v>
      </c>
      <c r="E25" s="1">
        <v>10</v>
      </c>
      <c r="F25" s="1">
        <v>35</v>
      </c>
      <c r="G25" s="1">
        <v>30</v>
      </c>
      <c r="H25" s="3">
        <f t="shared" si="0"/>
        <v>33</v>
      </c>
      <c r="I25" s="3">
        <f t="shared" si="1"/>
        <v>9.9</v>
      </c>
      <c r="J25" s="1">
        <v>33</v>
      </c>
      <c r="K25" s="1">
        <f t="shared" si="2"/>
        <v>6.6000000000000005</v>
      </c>
      <c r="L25" s="1">
        <v>35</v>
      </c>
      <c r="M25" s="1">
        <f t="shared" si="3"/>
        <v>17.5</v>
      </c>
      <c r="N25" s="1">
        <f t="shared" si="4"/>
        <v>34</v>
      </c>
    </row>
    <row r="26" spans="1:14">
      <c r="A26" s="1">
        <v>25</v>
      </c>
      <c r="B26" s="1" t="s">
        <v>25</v>
      </c>
      <c r="C26" s="1">
        <v>30</v>
      </c>
      <c r="D26" s="1">
        <v>35</v>
      </c>
      <c r="E26" s="1">
        <v>30</v>
      </c>
      <c r="F26" s="1">
        <v>30</v>
      </c>
      <c r="G26" s="1">
        <v>30</v>
      </c>
      <c r="H26" s="3">
        <f t="shared" si="0"/>
        <v>31</v>
      </c>
      <c r="I26" s="3">
        <f t="shared" si="1"/>
        <v>9.2999999999999989</v>
      </c>
      <c r="J26" s="1">
        <v>30</v>
      </c>
      <c r="K26" s="1">
        <f t="shared" si="2"/>
        <v>6</v>
      </c>
      <c r="L26" s="1">
        <v>30</v>
      </c>
      <c r="M26" s="1">
        <f t="shared" si="3"/>
        <v>15</v>
      </c>
      <c r="N26" s="1">
        <f t="shared" si="4"/>
        <v>30.299999999999997</v>
      </c>
    </row>
    <row r="27" spans="1:14">
      <c r="A27" s="1">
        <v>26</v>
      </c>
      <c r="B27" s="1" t="s">
        <v>26</v>
      </c>
      <c r="C27" s="1">
        <v>40</v>
      </c>
      <c r="D27" s="1">
        <v>30</v>
      </c>
      <c r="E27" s="1">
        <v>30</v>
      </c>
      <c r="F27" s="1">
        <v>30</v>
      </c>
      <c r="G27" s="1">
        <v>30</v>
      </c>
      <c r="H27" s="3">
        <f t="shared" si="0"/>
        <v>32</v>
      </c>
      <c r="I27" s="3">
        <f t="shared" si="1"/>
        <v>9.6</v>
      </c>
      <c r="J27" s="1">
        <v>30</v>
      </c>
      <c r="K27" s="1">
        <f t="shared" si="2"/>
        <v>6</v>
      </c>
      <c r="L27" s="1">
        <v>30</v>
      </c>
      <c r="M27" s="1">
        <f t="shared" si="3"/>
        <v>15</v>
      </c>
      <c r="N27" s="1">
        <f t="shared" si="4"/>
        <v>30.6</v>
      </c>
    </row>
    <row r="28" spans="1:14">
      <c r="A28" s="1">
        <v>27</v>
      </c>
      <c r="B28" s="1" t="s">
        <v>27</v>
      </c>
      <c r="C28" s="1">
        <v>45</v>
      </c>
      <c r="D28" s="1">
        <v>50</v>
      </c>
      <c r="E28" s="1">
        <v>30</v>
      </c>
      <c r="F28" s="1">
        <v>50</v>
      </c>
      <c r="G28" s="1">
        <v>30</v>
      </c>
      <c r="H28" s="3">
        <f t="shared" si="0"/>
        <v>41</v>
      </c>
      <c r="I28" s="3">
        <f t="shared" si="1"/>
        <v>12.299999999999999</v>
      </c>
      <c r="J28" s="1">
        <v>40</v>
      </c>
      <c r="K28" s="1">
        <f t="shared" si="2"/>
        <v>8</v>
      </c>
      <c r="L28" s="1">
        <v>40</v>
      </c>
      <c r="M28" s="1">
        <f t="shared" si="3"/>
        <v>20</v>
      </c>
      <c r="N28" s="1">
        <f t="shared" si="4"/>
        <v>40.299999999999997</v>
      </c>
    </row>
    <row r="29" spans="1:14">
      <c r="A29" s="1">
        <v>28</v>
      </c>
      <c r="B29" s="1" t="s">
        <v>28</v>
      </c>
      <c r="C29" s="1" t="s">
        <v>35</v>
      </c>
      <c r="D29" s="1">
        <v>20</v>
      </c>
      <c r="E29" s="1">
        <v>10</v>
      </c>
      <c r="F29" s="1">
        <v>0</v>
      </c>
      <c r="G29" s="1"/>
      <c r="H29" s="3">
        <f t="shared" si="0"/>
        <v>6</v>
      </c>
      <c r="I29" s="3">
        <f t="shared" si="1"/>
        <v>1.7999999999999998</v>
      </c>
      <c r="J29" s="1">
        <v>30</v>
      </c>
      <c r="K29" s="1">
        <f t="shared" si="2"/>
        <v>6</v>
      </c>
      <c r="L29" s="1"/>
      <c r="M29" s="1">
        <f t="shared" si="3"/>
        <v>0</v>
      </c>
      <c r="N29" s="1">
        <f t="shared" si="4"/>
        <v>7.8</v>
      </c>
    </row>
    <row r="30" spans="1:14">
      <c r="A30" s="1">
        <v>29</v>
      </c>
      <c r="B30" s="1" t="s">
        <v>29</v>
      </c>
      <c r="C30" s="1">
        <v>40</v>
      </c>
      <c r="D30" s="1">
        <v>35</v>
      </c>
      <c r="E30" s="1">
        <v>30</v>
      </c>
      <c r="F30" s="1">
        <v>30</v>
      </c>
      <c r="G30" s="1">
        <v>30</v>
      </c>
      <c r="H30" s="3">
        <f t="shared" si="0"/>
        <v>33</v>
      </c>
      <c r="I30" s="3">
        <f t="shared" si="1"/>
        <v>9.9</v>
      </c>
      <c r="J30" s="1">
        <v>40</v>
      </c>
      <c r="K30" s="1">
        <f t="shared" si="2"/>
        <v>8</v>
      </c>
      <c r="L30" s="1">
        <v>25</v>
      </c>
      <c r="M30" s="1">
        <f t="shared" si="3"/>
        <v>12.5</v>
      </c>
      <c r="N30" s="1">
        <f t="shared" si="4"/>
        <v>30.4</v>
      </c>
    </row>
    <row r="31" spans="1:14">
      <c r="A31" s="1">
        <v>30</v>
      </c>
      <c r="B31" s="1" t="s">
        <v>47</v>
      </c>
      <c r="C31" s="1">
        <v>50</v>
      </c>
      <c r="D31" s="1">
        <v>30</v>
      </c>
      <c r="E31" s="1">
        <v>30</v>
      </c>
      <c r="F31" s="1">
        <v>50</v>
      </c>
      <c r="G31" s="1">
        <v>40</v>
      </c>
      <c r="H31" s="3">
        <f t="shared" si="0"/>
        <v>40</v>
      </c>
      <c r="I31" s="3">
        <f t="shared" si="1"/>
        <v>12</v>
      </c>
      <c r="J31" s="1">
        <v>30</v>
      </c>
      <c r="K31" s="1">
        <f t="shared" si="2"/>
        <v>6</v>
      </c>
      <c r="L31" s="1">
        <v>35</v>
      </c>
      <c r="M31" s="1">
        <f t="shared" si="3"/>
        <v>17.5</v>
      </c>
      <c r="N31" s="1">
        <f t="shared" si="4"/>
        <v>35.5</v>
      </c>
    </row>
    <row r="32" spans="1:14">
      <c r="A32" s="1">
        <v>31</v>
      </c>
      <c r="B32" s="1" t="s">
        <v>36</v>
      </c>
      <c r="C32" s="1">
        <v>45</v>
      </c>
      <c r="D32" s="1">
        <v>30</v>
      </c>
      <c r="E32" s="1">
        <v>50</v>
      </c>
      <c r="F32" s="1">
        <v>35</v>
      </c>
      <c r="G32" s="1">
        <v>10</v>
      </c>
      <c r="H32" s="3">
        <f t="shared" si="0"/>
        <v>34</v>
      </c>
      <c r="I32" s="3">
        <f t="shared" si="1"/>
        <v>10.199999999999999</v>
      </c>
      <c r="J32" s="1">
        <v>35</v>
      </c>
      <c r="K32" s="1">
        <f t="shared" si="2"/>
        <v>7</v>
      </c>
      <c r="L32" s="1">
        <v>30</v>
      </c>
      <c r="M32" s="1">
        <f t="shared" si="3"/>
        <v>15</v>
      </c>
      <c r="N32" s="1">
        <f t="shared" si="4"/>
        <v>32.200000000000003</v>
      </c>
    </row>
    <row r="33" spans="1:14">
      <c r="A33" s="1">
        <v>32</v>
      </c>
      <c r="B33" s="1" t="s">
        <v>37</v>
      </c>
      <c r="C33" s="1">
        <v>45</v>
      </c>
      <c r="D33" s="1">
        <v>30</v>
      </c>
      <c r="E33" s="1">
        <v>30</v>
      </c>
      <c r="F33" s="1">
        <v>30</v>
      </c>
      <c r="G33" s="1">
        <v>20</v>
      </c>
      <c r="H33" s="3">
        <f t="shared" si="0"/>
        <v>31</v>
      </c>
      <c r="I33" s="3">
        <f t="shared" si="1"/>
        <v>9.2999999999999989</v>
      </c>
      <c r="J33" s="1">
        <v>35</v>
      </c>
      <c r="K33" s="1">
        <f t="shared" si="2"/>
        <v>7</v>
      </c>
      <c r="L33" s="1"/>
      <c r="M33" s="1">
        <f t="shared" si="3"/>
        <v>0</v>
      </c>
      <c r="N33" s="1">
        <f t="shared" si="4"/>
        <v>16.299999999999997</v>
      </c>
    </row>
    <row r="34" spans="1:14">
      <c r="A34" s="1">
        <v>33</v>
      </c>
      <c r="B34" s="1" t="s">
        <v>38</v>
      </c>
      <c r="C34" s="1" t="s">
        <v>35</v>
      </c>
      <c r="D34" s="1">
        <v>50</v>
      </c>
      <c r="E34" s="1">
        <v>10</v>
      </c>
      <c r="F34" s="1">
        <v>0</v>
      </c>
      <c r="G34" s="1">
        <v>30</v>
      </c>
      <c r="H34" s="3">
        <f t="shared" si="0"/>
        <v>18</v>
      </c>
      <c r="I34" s="3">
        <f t="shared" si="1"/>
        <v>5.3999999999999995</v>
      </c>
      <c r="J34" s="1">
        <v>35</v>
      </c>
      <c r="K34" s="1">
        <f t="shared" si="2"/>
        <v>7</v>
      </c>
      <c r="L34" s="1">
        <v>30</v>
      </c>
      <c r="M34" s="1">
        <f t="shared" si="3"/>
        <v>15</v>
      </c>
      <c r="N34" s="1">
        <f t="shared" si="4"/>
        <v>27.4</v>
      </c>
    </row>
    <row r="35" spans="1:14">
      <c r="A35" s="1">
        <v>34</v>
      </c>
      <c r="B35" s="1" t="s">
        <v>43</v>
      </c>
      <c r="C35" s="1"/>
      <c r="D35" s="1"/>
      <c r="E35" s="1"/>
      <c r="F35" s="1"/>
      <c r="G35" s="1"/>
      <c r="H35" s="3"/>
      <c r="I35" s="3">
        <f t="shared" si="1"/>
        <v>0</v>
      </c>
      <c r="J35" s="1"/>
      <c r="K35" s="1">
        <f t="shared" si="2"/>
        <v>0</v>
      </c>
      <c r="L35" s="1"/>
      <c r="M35" s="1">
        <f t="shared" si="3"/>
        <v>0</v>
      </c>
      <c r="N35" s="1">
        <f t="shared" si="4"/>
        <v>0</v>
      </c>
    </row>
    <row r="36" spans="1:14">
      <c r="A36" s="1"/>
      <c r="B36" s="1" t="s">
        <v>46</v>
      </c>
      <c r="C36" s="1"/>
      <c r="D36" s="1"/>
      <c r="E36" s="1"/>
      <c r="F36" s="1"/>
      <c r="G36" s="1"/>
      <c r="H36" s="3"/>
      <c r="I36" s="3">
        <f t="shared" si="1"/>
        <v>0</v>
      </c>
      <c r="J36" s="1"/>
      <c r="K36" s="1">
        <f t="shared" si="2"/>
        <v>0</v>
      </c>
      <c r="L36" s="1">
        <v>30</v>
      </c>
      <c r="M36" s="1">
        <f t="shared" si="3"/>
        <v>15</v>
      </c>
      <c r="N36" s="1">
        <f t="shared" si="4"/>
        <v>15</v>
      </c>
    </row>
    <row r="37" spans="1:14">
      <c r="A37" s="1"/>
      <c r="B37" s="1"/>
      <c r="C37" s="1"/>
      <c r="D37" s="1"/>
      <c r="E37" s="1"/>
      <c r="F37" s="1"/>
      <c r="G37" s="1"/>
      <c r="H37" s="3"/>
      <c r="I37" s="3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3"/>
      <c r="I39" s="3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3"/>
      <c r="I40" s="3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3"/>
      <c r="I41" s="3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3"/>
      <c r="I42" s="3"/>
      <c r="J42" s="1"/>
      <c r="K42" s="1"/>
      <c r="L42" s="1"/>
      <c r="M42" s="1"/>
      <c r="N4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PERIODO 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romero</dc:creator>
  <cp:lastModifiedBy>sandra romero</cp:lastModifiedBy>
  <dcterms:created xsi:type="dcterms:W3CDTF">2017-03-11T23:47:21Z</dcterms:created>
  <dcterms:modified xsi:type="dcterms:W3CDTF">2017-04-02T19:34:25Z</dcterms:modified>
</cp:coreProperties>
</file>